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info\Desktop\DATOS ENERO 2026\CONTABILIDAD\PRESUPUESTO\EJECUCION DE PRESUPUESTO\"/>
    </mc:Choice>
  </mc:AlternateContent>
  <xr:revisionPtr revIDLastSave="0" documentId="13_ncr:1_{D01DF035-836E-4162-BCB7-C827BACF763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Presupuesto'!$A$1:$D$109</definedName>
    <definedName name="_xlnm.Print_Titles" localSheetId="0">'Plantilla Presupuesto'!$1:$11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7" i="1" l="1"/>
  <c r="C77" i="1"/>
  <c r="C89" i="1"/>
  <c r="D89" i="1"/>
  <c r="D20" i="1"/>
  <c r="D19" i="1"/>
  <c r="D18" i="1"/>
  <c r="D15" i="1"/>
  <c r="D14" i="1"/>
  <c r="D13" i="1"/>
  <c r="D12" i="1"/>
  <c r="C12" i="1"/>
  <c r="C19" i="1"/>
  <c r="C13" i="1"/>
  <c r="B65" i="1" l="1"/>
  <c r="B55" i="1"/>
  <c r="B39" i="1"/>
  <c r="B29" i="1"/>
  <c r="B19" i="1"/>
  <c r="B13" i="1"/>
  <c r="B12" i="1" l="1"/>
  <c r="B77" i="1" l="1"/>
  <c r="B89" i="1" s="1"/>
</calcChain>
</file>

<file path=xl/sharedStrings.xml><?xml version="1.0" encoding="utf-8"?>
<sst xmlns="http://schemas.openxmlformats.org/spreadsheetml/2006/main" count="101" uniqueCount="101">
  <si>
    <t>Comisión Hípica Nacional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</si>
  <si>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</si>
  <si>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</si>
  <si>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</si>
  <si>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</si>
  <si>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</si>
  <si>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</si>
  <si>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</si>
  <si>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</si>
  <si>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</si>
  <si>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</si>
  <si>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</si>
  <si>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</si>
  <si>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</si>
  <si>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</si>
  <si>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</si>
  <si>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</si>
  <si>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</si>
  <si>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</si>
  <si>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</si>
  <si>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</si>
  <si>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</si>
  <si>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</si>
  <si>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</si>
  <si>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</si>
  <si>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</si>
  <si>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</si>
  <si>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</si>
  <si>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</si>
  <si>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</si>
  <si>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</si>
  <si>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</si>
  <si>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</si>
  <si>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</si>
  <si>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</si>
  <si>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</si>
  <si>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</si>
  <si>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</si>
  <si>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</si>
  <si>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</si>
  <si>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</si>
  <si>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</si>
  <si>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</si>
  <si>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</si>
  <si>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</si>
  <si>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</si>
  <si>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</si>
  <si>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</si>
  <si>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</si>
  <si>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</si>
  <si>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</si>
  <si>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</si>
  <si>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</si>
  <si>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</si>
  <si>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</si>
  <si>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</si>
  <si>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</si>
  <si>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</si>
  <si>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</si>
  <si>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</si>
  <si>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</si>
  <si>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</si>
  <si>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</si>
  <si>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</si>
  <si>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</si>
  <si>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</si>
  <si>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</si>
  <si>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</si>
  <si>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</si>
  <si>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</si>
  <si>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</si>
  <si>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</si>
  <si>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</si>
  <si>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</si>
  <si>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</si>
  <si>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</si>
  <si>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</si>
  <si>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</si>
  <si>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</si>
  <si>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</si>
  <si>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</si>
  <si>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</si>
  <si>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</si>
  <si>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</si>
  <si>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</si>
  <si>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0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</si>
  <si>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</si>
  <si>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</si>
  <si>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</si>
  <si>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</si>
  <si>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</si>
  <si>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</si>
  <si>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</si>
  <si>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</si>
  <si>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</si>
  <si>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Francisco G. Pavonessa Grullon</t>
  </si>
  <si>
    <t>Presidente de la CHN</t>
  </si>
  <si>
    <t>AÑO 2026</t>
  </si>
  <si>
    <t>Enero</t>
  </si>
  <si>
    <t>Total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</si>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</sst>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6" formatCode="_(* #,##0_);_(* \(#,##0\);_(* \-??_);_(@_)"/>
  </numFmts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7" fillId="0" borderId="0"/>
  </cellStyleXfs>
  <cellXfs count="2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1" xfId="0" applyNumberFormat="1" applyFont="1" applyBorder="1"/>
    <xf numFmtId="166" fontId="5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164" fontId="5" fillId="0" borderId="1" xfId="1" applyFont="1" applyBorder="1" applyAlignment="1" applyProtection="1">
      <alignment vertical="center" wrapText="1"/>
    </xf>
    <xf numFmtId="0" fontId="6" fillId="0" borderId="0" xfId="0" applyFont="1"/>
    <xf numFmtId="0" fontId="4" fillId="0" borderId="0" xfId="0" applyFont="1"/>
    <xf numFmtId="0" fontId="5" fillId="0" borderId="0" xfId="2" applyFont="1" applyAlignment="1">
      <alignment horizontal="left"/>
    </xf>
    <xf numFmtId="4" fontId="5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8" fillId="0" borderId="1" xfId="0" applyNumberFormat="1" applyFont="1" applyBorder="1"/>
    <xf numFmtId="164" fontId="8" fillId="0" borderId="1" xfId="1" applyFont="1" applyBorder="1" applyAlignment="1" applyProtection="1">
      <alignment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1895505</xdr:colOff>
      <xdr:row>0</xdr:row>
      <xdr:rowOff>57165</xdr:rowOff>
    </xdr:from>
    <xdr:to>
      <xdr:col>0</xdr:col>
      <xdr:colOff>4189950</xdr:colOff>
      <xdr:row>5</xdr:row>
      <xdr:rowOff>95685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1895505" y="57165"/>
          <a:ext cx="2294445" cy="99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37"/>
  <sheetViews>
    <sheetView showGridLines="0" tabSelected="1" workbookViewId="0">
      <selection activeCell="C7" sqref="C7"/>
    </sheetView>
  </sheetViews>
  <sheetFormatPr baseColWidth="10" defaultColWidth="9.140625" defaultRowHeight="15" x14ac:dyDescent="0.25"/>
  <cols>
    <col min="1" max="1" width="75.5703125" customWidth="1"/>
    <col min="2" max="2" width="15.5703125" customWidth="1"/>
    <col min="3" max="4" width="12" customWidth="1"/>
  </cols>
  <sheetData>
    <row r="7" spans="1:5" ht="18.75" customHeight="1" x14ac:dyDescent="0.25">
      <c r="A7" s="21" t="s">
        <v>0</v>
      </c>
      <c r="B7" s="21"/>
    </row>
    <row r="8" spans="1:5" ht="18.75" customHeight="1" x14ac:dyDescent="0.25">
      <c r="A8" s="21" t="s">
        <v>97</v>
      </c>
      <c r="B8" s="21"/>
    </row>
    <row r="9" spans="1:5" ht="15.75" customHeight="1" x14ac:dyDescent="0.25">
      <c r="A9" s="22" t="s">
        <v>100</v>
      </c>
      <c r="B9" s="22"/>
    </row>
    <row r="10" spans="1:5" ht="15" customHeight="1" x14ac:dyDescent="0.25">
      <c r="A10" s="23" t="s">
        <v>1</v>
      </c>
      <c r="B10" s="23"/>
    </row>
    <row r="11" spans="1:5" ht="24" x14ac:dyDescent="0.25">
      <c r="A11" s="14" t="s">
        <v>2</v>
      </c>
      <c r="B11" s="11" t="s">
        <v>3</v>
      </c>
      <c r="C11" s="24" t="s">
        <v>98</v>
      </c>
      <c r="D11" s="24" t="s">
        <v>99</v>
      </c>
    </row>
    <row r="12" spans="1:5" x14ac:dyDescent="0.25">
      <c r="A12" s="15" t="s">
        <v>4</v>
      </c>
      <c r="B12" s="19">
        <f>+B13+B19+B29+B39+B55+B65</f>
        <v>140327649</v>
      </c>
      <c r="C12" s="27">
        <f>C19+C13</f>
        <v>6855017.8699999992</v>
      </c>
      <c r="D12" s="27">
        <f>C12</f>
        <v>6855017.8699999992</v>
      </c>
      <c r="E12" s="2"/>
    </row>
    <row r="13" spans="1:5" x14ac:dyDescent="0.25">
      <c r="A13" s="15" t="s">
        <v>5</v>
      </c>
      <c r="B13" s="12">
        <f>+B14+B15+B16+B17+B18</f>
        <v>83758861</v>
      </c>
      <c r="C13" s="27">
        <f>C14+C15+C18</f>
        <v>6003177.8699999992</v>
      </c>
      <c r="D13" s="27">
        <f t="shared" ref="D13:D15" si="0">C13</f>
        <v>6003177.8699999992</v>
      </c>
      <c r="E13" s="2"/>
    </row>
    <row r="14" spans="1:5" x14ac:dyDescent="0.25">
      <c r="A14" s="16" t="s">
        <v>6</v>
      </c>
      <c r="B14" s="3">
        <v>68923967</v>
      </c>
      <c r="C14" s="3">
        <v>4797242.0999999996</v>
      </c>
      <c r="D14" s="3">
        <f t="shared" si="0"/>
        <v>4797242.0999999996</v>
      </c>
      <c r="E14" s="2"/>
    </row>
    <row r="15" spans="1:5" x14ac:dyDescent="0.25">
      <c r="A15" s="16" t="s">
        <v>7</v>
      </c>
      <c r="B15" s="3">
        <v>5920000</v>
      </c>
      <c r="C15" s="3">
        <v>478000</v>
      </c>
      <c r="D15" s="3">
        <f t="shared" si="0"/>
        <v>478000</v>
      </c>
      <c r="E15" s="2"/>
    </row>
    <row r="16" spans="1:5" x14ac:dyDescent="0.25">
      <c r="A16" s="16" t="s">
        <v>8</v>
      </c>
      <c r="B16" s="4"/>
      <c r="C16" s="5"/>
      <c r="D16" s="5"/>
      <c r="E16" s="2"/>
    </row>
    <row r="17" spans="1:5" x14ac:dyDescent="0.25">
      <c r="A17" s="16" t="s">
        <v>9</v>
      </c>
      <c r="B17" s="4"/>
      <c r="C17" s="5"/>
      <c r="D17" s="5"/>
      <c r="E17" s="2"/>
    </row>
    <row r="18" spans="1:5" x14ac:dyDescent="0.25">
      <c r="A18" s="16" t="s">
        <v>10</v>
      </c>
      <c r="B18" s="3">
        <v>8914894</v>
      </c>
      <c r="C18" s="3">
        <v>727935.77</v>
      </c>
      <c r="D18" s="3">
        <f t="shared" ref="D18:D20" si="1">C18</f>
        <v>727935.77</v>
      </c>
      <c r="E18" s="2"/>
    </row>
    <row r="19" spans="1:5" x14ac:dyDescent="0.25">
      <c r="A19" s="15" t="s">
        <v>11</v>
      </c>
      <c r="B19" s="12">
        <f>SUM(B20:B28)</f>
        <v>35109809</v>
      </c>
      <c r="C19" s="27">
        <f>C20</f>
        <v>851840</v>
      </c>
      <c r="D19" s="27">
        <f t="shared" si="1"/>
        <v>851840</v>
      </c>
      <c r="E19" s="2"/>
    </row>
    <row r="20" spans="1:5" x14ac:dyDescent="0.25">
      <c r="A20" s="16" t="s">
        <v>12</v>
      </c>
      <c r="B20" s="3">
        <v>14489144</v>
      </c>
      <c r="C20" s="3">
        <v>851840</v>
      </c>
      <c r="D20" s="3">
        <f t="shared" si="1"/>
        <v>851840</v>
      </c>
      <c r="E20" s="2"/>
    </row>
    <row r="21" spans="1:5" x14ac:dyDescent="0.25">
      <c r="A21" s="16" t="s">
        <v>13</v>
      </c>
      <c r="B21" s="4">
        <v>12946230</v>
      </c>
      <c r="C21" s="5"/>
      <c r="D21" s="5"/>
      <c r="E21" s="2"/>
    </row>
    <row r="22" spans="1:5" ht="18" customHeight="1" x14ac:dyDescent="0.25">
      <c r="A22" s="16" t="s">
        <v>14</v>
      </c>
      <c r="B22" s="4"/>
      <c r="C22" s="5"/>
      <c r="D22" s="5"/>
      <c r="E22" s="2"/>
    </row>
    <row r="23" spans="1:5" x14ac:dyDescent="0.25">
      <c r="A23" s="16" t="s">
        <v>15</v>
      </c>
      <c r="B23" s="4">
        <v>1000000</v>
      </c>
      <c r="C23" s="5"/>
      <c r="D23" s="5"/>
      <c r="E23" s="2"/>
    </row>
    <row r="24" spans="1:5" x14ac:dyDescent="0.25">
      <c r="A24" s="16" t="s">
        <v>16</v>
      </c>
      <c r="B24" s="4">
        <v>1350000</v>
      </c>
      <c r="C24" s="5"/>
      <c r="D24" s="5"/>
      <c r="E24" s="2"/>
    </row>
    <row r="25" spans="1:5" x14ac:dyDescent="0.25">
      <c r="A25" s="16" t="s">
        <v>17</v>
      </c>
      <c r="B25" s="4">
        <v>152029</v>
      </c>
      <c r="C25" s="5"/>
      <c r="D25" s="5"/>
      <c r="E25" s="2"/>
    </row>
    <row r="26" spans="1:5" ht="25.5" x14ac:dyDescent="0.25">
      <c r="A26" s="16" t="s">
        <v>18</v>
      </c>
      <c r="B26" s="4">
        <v>800000</v>
      </c>
      <c r="C26" s="5"/>
      <c r="D26" s="5"/>
      <c r="E26" s="2"/>
    </row>
    <row r="27" spans="1:5" x14ac:dyDescent="0.25">
      <c r="A27" s="16" t="s">
        <v>19</v>
      </c>
      <c r="B27" s="4">
        <v>3277406</v>
      </c>
      <c r="C27" s="5"/>
      <c r="D27" s="5"/>
      <c r="E27" s="2"/>
    </row>
    <row r="28" spans="1:5" x14ac:dyDescent="0.25">
      <c r="A28" s="16" t="s">
        <v>20</v>
      </c>
      <c r="B28" s="4">
        <v>1095000</v>
      </c>
      <c r="C28" s="5"/>
      <c r="D28" s="5"/>
      <c r="E28" s="2"/>
    </row>
    <row r="29" spans="1:5" x14ac:dyDescent="0.25">
      <c r="A29" s="15" t="s">
        <v>21</v>
      </c>
      <c r="B29" s="12">
        <f>SUM(B30:B38)</f>
        <v>4511613</v>
      </c>
      <c r="C29" s="5"/>
      <c r="D29" s="5"/>
      <c r="E29" s="2"/>
    </row>
    <row r="30" spans="1:5" x14ac:dyDescent="0.25">
      <c r="A30" s="16" t="s">
        <v>22</v>
      </c>
      <c r="B30" s="4">
        <v>360000</v>
      </c>
      <c r="C30" s="5"/>
      <c r="D30" s="5"/>
      <c r="E30" s="2"/>
    </row>
    <row r="31" spans="1:5" x14ac:dyDescent="0.25">
      <c r="A31" s="16" t="s">
        <v>23</v>
      </c>
      <c r="B31" s="4"/>
      <c r="C31" s="5"/>
      <c r="D31" s="5"/>
      <c r="E31" s="2"/>
    </row>
    <row r="32" spans="1:5" x14ac:dyDescent="0.25">
      <c r="A32" s="16" t="s">
        <v>24</v>
      </c>
      <c r="B32" s="4">
        <v>185000</v>
      </c>
      <c r="C32" s="5"/>
      <c r="D32" s="5"/>
      <c r="E32" s="2"/>
    </row>
    <row r="33" spans="1:5" x14ac:dyDescent="0.25">
      <c r="A33" s="16" t="s">
        <v>25</v>
      </c>
      <c r="B33" s="4"/>
      <c r="C33" s="5"/>
      <c r="D33" s="5"/>
      <c r="E33" s="2"/>
    </row>
    <row r="34" spans="1:5" x14ac:dyDescent="0.25">
      <c r="A34" s="16" t="s">
        <v>26</v>
      </c>
      <c r="B34" s="4"/>
      <c r="C34" s="5"/>
      <c r="D34" s="5"/>
      <c r="E34" s="2"/>
    </row>
    <row r="35" spans="1:5" x14ac:dyDescent="0.25">
      <c r="A35" s="16" t="s">
        <v>27</v>
      </c>
      <c r="B35" s="4">
        <v>1988313</v>
      </c>
      <c r="C35" s="5"/>
      <c r="D35" s="5"/>
      <c r="E35" s="2"/>
    </row>
    <row r="36" spans="1:5" x14ac:dyDescent="0.25">
      <c r="A36" s="16" t="s">
        <v>28</v>
      </c>
      <c r="B36" s="4">
        <v>1548300</v>
      </c>
      <c r="C36" s="5"/>
      <c r="D36" s="5"/>
      <c r="E36" s="2"/>
    </row>
    <row r="37" spans="1:5" x14ac:dyDescent="0.25">
      <c r="A37" s="16" t="s">
        <v>29</v>
      </c>
      <c r="B37" s="4"/>
      <c r="C37" s="5"/>
      <c r="D37" s="5"/>
      <c r="E37" s="2"/>
    </row>
    <row r="38" spans="1:5" x14ac:dyDescent="0.25">
      <c r="A38" s="16" t="s">
        <v>30</v>
      </c>
      <c r="B38" s="4">
        <v>430000</v>
      </c>
      <c r="C38" s="5"/>
      <c r="D38" s="5"/>
      <c r="E38" s="2"/>
    </row>
    <row r="39" spans="1:5" x14ac:dyDescent="0.25">
      <c r="A39" s="15" t="s">
        <v>31</v>
      </c>
      <c r="B39" s="12">
        <f>SUM(B40:B46)</f>
        <v>13417366</v>
      </c>
      <c r="C39" s="5"/>
      <c r="D39" s="5"/>
      <c r="E39" s="2"/>
    </row>
    <row r="40" spans="1:5" x14ac:dyDescent="0.25">
      <c r="A40" s="16" t="s">
        <v>32</v>
      </c>
      <c r="B40" s="4">
        <v>9000000</v>
      </c>
      <c r="C40" s="5"/>
      <c r="D40" s="5"/>
      <c r="E40" s="2"/>
    </row>
    <row r="41" spans="1:5" x14ac:dyDescent="0.25">
      <c r="A41" s="16" t="s">
        <v>33</v>
      </c>
      <c r="B41" s="4"/>
      <c r="C41" s="5"/>
      <c r="D41" s="5"/>
      <c r="E41" s="2"/>
    </row>
    <row r="42" spans="1:5" x14ac:dyDescent="0.25">
      <c r="A42" s="16" t="s">
        <v>34</v>
      </c>
      <c r="B42" s="4"/>
      <c r="C42" s="5"/>
      <c r="D42" s="5"/>
      <c r="E42" s="2"/>
    </row>
    <row r="43" spans="1:5" x14ac:dyDescent="0.25">
      <c r="A43" s="16" t="s">
        <v>35</v>
      </c>
      <c r="B43" s="4"/>
      <c r="C43" s="5"/>
      <c r="D43" s="5"/>
      <c r="E43" s="2"/>
    </row>
    <row r="44" spans="1:5" x14ac:dyDescent="0.25">
      <c r="A44" s="16" t="s">
        <v>36</v>
      </c>
      <c r="B44" s="4"/>
      <c r="C44" s="5"/>
      <c r="D44" s="5"/>
      <c r="E44" s="2"/>
    </row>
    <row r="45" spans="1:5" x14ac:dyDescent="0.25">
      <c r="A45" s="16" t="s">
        <v>37</v>
      </c>
      <c r="B45" s="4">
        <v>4417366</v>
      </c>
      <c r="C45" s="5"/>
      <c r="D45" s="5"/>
      <c r="E45" s="2"/>
    </row>
    <row r="46" spans="1:5" x14ac:dyDescent="0.25">
      <c r="A46" s="16" t="s">
        <v>38</v>
      </c>
      <c r="B46" s="4"/>
      <c r="C46" s="5"/>
      <c r="D46" s="5"/>
      <c r="E46" s="2"/>
    </row>
    <row r="47" spans="1:5" x14ac:dyDescent="0.25">
      <c r="A47" s="15" t="s">
        <v>39</v>
      </c>
      <c r="B47" s="6"/>
      <c r="C47" s="5"/>
      <c r="D47" s="5"/>
      <c r="E47" s="2"/>
    </row>
    <row r="48" spans="1:5" x14ac:dyDescent="0.25">
      <c r="A48" s="16" t="s">
        <v>40</v>
      </c>
      <c r="B48" s="4"/>
      <c r="C48" s="5"/>
      <c r="D48" s="5"/>
      <c r="E48" s="2"/>
    </row>
    <row r="49" spans="1:5" x14ac:dyDescent="0.25">
      <c r="A49" s="16" t="s">
        <v>41</v>
      </c>
      <c r="B49" s="4"/>
      <c r="C49" s="5"/>
      <c r="D49" s="5"/>
      <c r="E49" s="2"/>
    </row>
    <row r="50" spans="1:5" x14ac:dyDescent="0.25">
      <c r="A50" s="16" t="s">
        <v>42</v>
      </c>
      <c r="B50" s="4"/>
      <c r="C50" s="5"/>
      <c r="D50" s="5"/>
      <c r="E50" s="2"/>
    </row>
    <row r="51" spans="1:5" x14ac:dyDescent="0.25">
      <c r="A51" s="16" t="s">
        <v>43</v>
      </c>
      <c r="B51" s="4"/>
      <c r="C51" s="5"/>
      <c r="D51" s="5"/>
      <c r="E51" s="2"/>
    </row>
    <row r="52" spans="1:5" x14ac:dyDescent="0.25">
      <c r="A52" s="16" t="s">
        <v>44</v>
      </c>
      <c r="B52" s="4"/>
      <c r="C52" s="5"/>
      <c r="D52" s="5"/>
      <c r="E52" s="2"/>
    </row>
    <row r="53" spans="1:5" x14ac:dyDescent="0.25">
      <c r="A53" s="16" t="s">
        <v>45</v>
      </c>
      <c r="B53" s="4"/>
      <c r="C53" s="5"/>
      <c r="D53" s="5"/>
      <c r="E53" s="2"/>
    </row>
    <row r="54" spans="1:5" x14ac:dyDescent="0.25">
      <c r="A54" s="16" t="s">
        <v>46</v>
      </c>
      <c r="B54" s="4"/>
      <c r="C54" s="5"/>
      <c r="D54" s="5"/>
      <c r="E54" s="2"/>
    </row>
    <row r="55" spans="1:5" x14ac:dyDescent="0.25">
      <c r="A55" s="15" t="s">
        <v>47</v>
      </c>
      <c r="B55" s="12">
        <f>SUM(B56:B64)</f>
        <v>3530000</v>
      </c>
      <c r="C55" s="5"/>
      <c r="D55" s="5"/>
      <c r="E55" s="2"/>
    </row>
    <row r="56" spans="1:5" x14ac:dyDescent="0.25">
      <c r="A56" s="16" t="s">
        <v>48</v>
      </c>
      <c r="B56" s="4">
        <v>50000</v>
      </c>
      <c r="C56" s="5"/>
      <c r="D56" s="5"/>
      <c r="E56" s="2"/>
    </row>
    <row r="57" spans="1:5" x14ac:dyDescent="0.25">
      <c r="A57" s="16" t="s">
        <v>49</v>
      </c>
      <c r="B57" s="4"/>
      <c r="C57" s="5"/>
      <c r="D57" s="5"/>
      <c r="E57" s="2"/>
    </row>
    <row r="58" spans="1:5" x14ac:dyDescent="0.25">
      <c r="A58" s="16" t="s">
        <v>50</v>
      </c>
      <c r="B58" s="4"/>
      <c r="C58" s="5"/>
      <c r="D58" s="5"/>
      <c r="E58" s="2"/>
    </row>
    <row r="59" spans="1:5" x14ac:dyDescent="0.25">
      <c r="A59" s="16" t="s">
        <v>51</v>
      </c>
      <c r="B59" s="4"/>
      <c r="C59" s="5"/>
      <c r="D59" s="5"/>
      <c r="E59" s="2"/>
    </row>
    <row r="60" spans="1:5" x14ac:dyDescent="0.25">
      <c r="A60" s="16" t="s">
        <v>52</v>
      </c>
      <c r="B60" s="4"/>
      <c r="C60" s="5"/>
      <c r="D60" s="5"/>
      <c r="E60" s="2"/>
    </row>
    <row r="61" spans="1:5" x14ac:dyDescent="0.25">
      <c r="A61" s="16" t="s">
        <v>53</v>
      </c>
      <c r="B61" s="4"/>
      <c r="C61" s="5"/>
      <c r="D61" s="5"/>
      <c r="E61" s="2"/>
    </row>
    <row r="62" spans="1:5" x14ac:dyDescent="0.25">
      <c r="A62" s="16" t="s">
        <v>54</v>
      </c>
      <c r="B62" s="4">
        <v>2480000</v>
      </c>
      <c r="C62" s="5"/>
      <c r="D62" s="5"/>
      <c r="E62" s="2"/>
    </row>
    <row r="63" spans="1:5" x14ac:dyDescent="0.25">
      <c r="A63" s="16" t="s">
        <v>55</v>
      </c>
      <c r="B63" s="4">
        <v>1000000</v>
      </c>
      <c r="C63" s="5"/>
      <c r="D63" s="5"/>
      <c r="E63" s="2"/>
    </row>
    <row r="64" spans="1:5" x14ac:dyDescent="0.25">
      <c r="A64" s="16" t="s">
        <v>56</v>
      </c>
      <c r="B64" s="4"/>
      <c r="C64" s="5"/>
      <c r="D64" s="5"/>
      <c r="E64" s="2"/>
    </row>
    <row r="65" spans="1:5" x14ac:dyDescent="0.25">
      <c r="A65" s="15" t="s">
        <v>57</v>
      </c>
      <c r="B65" s="6">
        <f>+B66</f>
        <v>0</v>
      </c>
      <c r="C65" s="5"/>
      <c r="D65" s="5"/>
      <c r="E65" s="2"/>
    </row>
    <row r="66" spans="1:5" x14ac:dyDescent="0.25">
      <c r="A66" s="16" t="s">
        <v>58</v>
      </c>
      <c r="B66" s="3"/>
      <c r="C66" s="5"/>
      <c r="D66" s="5"/>
      <c r="E66" s="2"/>
    </row>
    <row r="67" spans="1:5" x14ac:dyDescent="0.25">
      <c r="A67" s="16" t="s">
        <v>59</v>
      </c>
      <c r="B67" s="3"/>
      <c r="C67" s="5"/>
      <c r="D67" s="5"/>
      <c r="E67" s="2"/>
    </row>
    <row r="68" spans="1:5" x14ac:dyDescent="0.25">
      <c r="A68" s="16" t="s">
        <v>60</v>
      </c>
      <c r="B68" s="4"/>
      <c r="C68" s="5"/>
      <c r="D68" s="5"/>
      <c r="E68" s="2"/>
    </row>
    <row r="69" spans="1:5" ht="25.5" x14ac:dyDescent="0.25">
      <c r="A69" s="16" t="s">
        <v>61</v>
      </c>
      <c r="B69" s="4"/>
      <c r="C69" s="5"/>
      <c r="D69" s="5"/>
      <c r="E69" s="2"/>
    </row>
    <row r="70" spans="1:5" x14ac:dyDescent="0.25">
      <c r="A70" s="15" t="s">
        <v>62</v>
      </c>
      <c r="B70" s="6"/>
      <c r="C70" s="5"/>
      <c r="D70" s="5"/>
      <c r="E70" s="2"/>
    </row>
    <row r="71" spans="1:5" x14ac:dyDescent="0.25">
      <c r="A71" s="16" t="s">
        <v>63</v>
      </c>
      <c r="B71" s="4"/>
      <c r="C71" s="5"/>
      <c r="D71" s="5"/>
      <c r="E71" s="2"/>
    </row>
    <row r="72" spans="1:5" x14ac:dyDescent="0.25">
      <c r="A72" s="16" t="s">
        <v>64</v>
      </c>
      <c r="B72" s="4"/>
      <c r="C72" s="5"/>
      <c r="D72" s="5"/>
      <c r="E72" s="2"/>
    </row>
    <row r="73" spans="1:5" x14ac:dyDescent="0.25">
      <c r="A73" s="15" t="s">
        <v>65</v>
      </c>
      <c r="B73" s="6"/>
      <c r="C73" s="5"/>
      <c r="D73" s="5"/>
      <c r="E73" s="2"/>
    </row>
    <row r="74" spans="1:5" x14ac:dyDescent="0.25">
      <c r="A74" s="16" t="s">
        <v>66</v>
      </c>
      <c r="B74" s="4"/>
      <c r="C74" s="5"/>
      <c r="D74" s="5"/>
      <c r="E74" s="2"/>
    </row>
    <row r="75" spans="1:5" x14ac:dyDescent="0.25">
      <c r="A75" s="16" t="s">
        <v>67</v>
      </c>
      <c r="B75" s="4"/>
      <c r="C75" s="5"/>
      <c r="D75" s="5"/>
      <c r="E75" s="2"/>
    </row>
    <row r="76" spans="1:5" x14ac:dyDescent="0.25">
      <c r="A76" s="16" t="s">
        <v>68</v>
      </c>
      <c r="B76" s="4"/>
      <c r="C76" s="5"/>
      <c r="D76" s="5"/>
      <c r="E76" s="2"/>
    </row>
    <row r="77" spans="1:5" x14ac:dyDescent="0.25">
      <c r="A77" s="17" t="s">
        <v>69</v>
      </c>
      <c r="B77" s="28">
        <f>+B12</f>
        <v>140327649</v>
      </c>
      <c r="C77" s="27">
        <f>C12</f>
        <v>6855017.8699999992</v>
      </c>
      <c r="D77" s="27">
        <f>C77</f>
        <v>6855017.8699999992</v>
      </c>
      <c r="E77" s="2"/>
    </row>
    <row r="78" spans="1:5" x14ac:dyDescent="0.25">
      <c r="A78" s="15" t="s">
        <v>70</v>
      </c>
      <c r="B78" s="13"/>
      <c r="C78" s="5"/>
      <c r="D78" s="5"/>
      <c r="E78" s="2"/>
    </row>
    <row r="79" spans="1:5" x14ac:dyDescent="0.25">
      <c r="A79" s="15" t="s">
        <v>71</v>
      </c>
      <c r="B79" s="6"/>
      <c r="C79" s="5"/>
      <c r="D79" s="5"/>
      <c r="E79" s="2"/>
    </row>
    <row r="80" spans="1:5" x14ac:dyDescent="0.25">
      <c r="A80" s="16" t="s">
        <v>72</v>
      </c>
      <c r="B80" s="4">
        <v>0</v>
      </c>
      <c r="C80" s="5"/>
      <c r="D80" s="5"/>
      <c r="E80" s="2"/>
    </row>
    <row r="81" spans="1:5" x14ac:dyDescent="0.25">
      <c r="A81" s="16" t="s">
        <v>73</v>
      </c>
      <c r="B81" s="4">
        <v>0</v>
      </c>
      <c r="C81" s="5"/>
      <c r="D81" s="5"/>
      <c r="E81" s="2"/>
    </row>
    <row r="82" spans="1:5" x14ac:dyDescent="0.25">
      <c r="A82" s="15" t="s">
        <v>74</v>
      </c>
      <c r="B82" s="6"/>
      <c r="C82" s="5"/>
      <c r="D82" s="5"/>
      <c r="E82" s="2"/>
    </row>
    <row r="83" spans="1:5" x14ac:dyDescent="0.25">
      <c r="A83" s="16" t="s">
        <v>75</v>
      </c>
      <c r="B83" s="4">
        <v>0</v>
      </c>
      <c r="C83" s="5"/>
      <c r="D83" s="5"/>
      <c r="E83" s="2"/>
    </row>
    <row r="84" spans="1:5" x14ac:dyDescent="0.25">
      <c r="A84" s="16" t="s">
        <v>76</v>
      </c>
      <c r="B84" s="4">
        <v>0</v>
      </c>
      <c r="C84" s="5"/>
      <c r="D84" s="5"/>
      <c r="E84" s="2"/>
    </row>
    <row r="85" spans="1:5" x14ac:dyDescent="0.25">
      <c r="A85" s="15" t="s">
        <v>77</v>
      </c>
      <c r="B85" s="6"/>
      <c r="C85" s="5"/>
      <c r="D85" s="5"/>
      <c r="E85" s="2"/>
    </row>
    <row r="86" spans="1:5" x14ac:dyDescent="0.25">
      <c r="A86" s="16" t="s">
        <v>78</v>
      </c>
      <c r="B86" s="4">
        <v>0</v>
      </c>
      <c r="C86" s="5"/>
      <c r="D86" s="5"/>
      <c r="E86" s="2"/>
    </row>
    <row r="87" spans="1:5" x14ac:dyDescent="0.25">
      <c r="A87" s="17" t="s">
        <v>79</v>
      </c>
      <c r="B87" s="6"/>
      <c r="C87" s="5"/>
      <c r="D87" s="5"/>
      <c r="E87" s="2"/>
    </row>
    <row r="88" spans="1:5" x14ac:dyDescent="0.25">
      <c r="A88" s="5"/>
      <c r="B88" s="5"/>
      <c r="C88" s="5"/>
      <c r="D88" s="5"/>
      <c r="E88" s="2"/>
    </row>
    <row r="89" spans="1:5" x14ac:dyDescent="0.25">
      <c r="A89" s="18" t="s">
        <v>80</v>
      </c>
      <c r="B89" s="12">
        <f>+B77</f>
        <v>140327649</v>
      </c>
      <c r="C89" s="27">
        <f>C12</f>
        <v>6855017.8699999992</v>
      </c>
      <c r="D89" s="27">
        <f>D12</f>
        <v>6855017.8699999992</v>
      </c>
      <c r="E89" s="2"/>
    </row>
    <row r="90" spans="1:5" x14ac:dyDescent="0.25">
      <c r="A90" s="2" t="s">
        <v>81</v>
      </c>
      <c r="B90" s="2"/>
      <c r="C90" s="2"/>
      <c r="D90" s="2"/>
      <c r="E90" s="2"/>
    </row>
    <row r="91" spans="1:5" x14ac:dyDescent="0.25">
      <c r="A91" s="7" t="s">
        <v>82</v>
      </c>
      <c r="B91" s="2"/>
      <c r="C91" s="2"/>
      <c r="D91" s="2"/>
      <c r="E91" s="2"/>
    </row>
    <row r="92" spans="1:5" x14ac:dyDescent="0.25">
      <c r="A92" s="7" t="s">
        <v>83</v>
      </c>
      <c r="B92" s="2"/>
      <c r="C92" s="2"/>
      <c r="D92" s="2"/>
      <c r="E92" s="2"/>
    </row>
    <row r="93" spans="1:5" x14ac:dyDescent="0.25">
      <c r="A93" s="2" t="s">
        <v>84</v>
      </c>
      <c r="B93" s="2"/>
      <c r="C93" s="2"/>
      <c r="D93" s="2"/>
      <c r="E93" s="2"/>
    </row>
    <row r="94" spans="1:5" x14ac:dyDescent="0.25">
      <c r="A94" s="8" t="s">
        <v>85</v>
      </c>
      <c r="B94" s="2"/>
      <c r="C94" s="2"/>
      <c r="D94" s="2"/>
      <c r="E94" s="2"/>
    </row>
    <row r="95" spans="1:5" x14ac:dyDescent="0.25">
      <c r="A95" s="2" t="s">
        <v>86</v>
      </c>
      <c r="B95" s="2"/>
      <c r="C95" s="2"/>
      <c r="D95" s="2"/>
      <c r="E95" s="2"/>
    </row>
    <row r="96" spans="1:5" x14ac:dyDescent="0.25">
      <c r="A96" s="2" t="s">
        <v>87</v>
      </c>
      <c r="B96" s="2"/>
      <c r="C96" s="2"/>
      <c r="D96" s="2"/>
      <c r="E96" s="2"/>
    </row>
    <row r="97" spans="1:5" x14ac:dyDescent="0.25">
      <c r="A97" s="2"/>
      <c r="B97" s="2"/>
      <c r="C97" s="2"/>
      <c r="D97" s="2"/>
      <c r="E97" s="2"/>
    </row>
    <row r="98" spans="1:5" x14ac:dyDescent="0.25">
      <c r="A98" s="2"/>
      <c r="B98" s="2"/>
      <c r="C98" s="2"/>
      <c r="D98" s="2"/>
      <c r="E98" s="2"/>
    </row>
    <row r="99" spans="1:5" x14ac:dyDescent="0.25">
      <c r="A99" s="9" t="s">
        <v>88</v>
      </c>
      <c r="B99" s="25" t="s">
        <v>89</v>
      </c>
      <c r="C99" s="2"/>
      <c r="D99" s="2"/>
      <c r="E99" s="2"/>
    </row>
    <row r="100" spans="1:5" x14ac:dyDescent="0.25">
      <c r="A100" s="9"/>
      <c r="B100" s="26"/>
      <c r="C100" s="2"/>
      <c r="D100" s="2"/>
      <c r="E100" s="2"/>
    </row>
    <row r="101" spans="1:5" x14ac:dyDescent="0.25">
      <c r="A101" s="2"/>
      <c r="B101" s="25" t="s">
        <v>91</v>
      </c>
      <c r="C101" s="2"/>
      <c r="D101" s="2"/>
      <c r="E101" s="2"/>
    </row>
    <row r="102" spans="1:5" x14ac:dyDescent="0.25">
      <c r="A102" s="9" t="s">
        <v>90</v>
      </c>
      <c r="B102" s="25" t="s">
        <v>93</v>
      </c>
      <c r="C102" s="2"/>
      <c r="D102" s="2"/>
      <c r="E102" s="2"/>
    </row>
    <row r="103" spans="1:5" x14ac:dyDescent="0.25">
      <c r="A103" s="2" t="s">
        <v>92</v>
      </c>
      <c r="C103" s="2"/>
      <c r="D103" s="2"/>
      <c r="E103" s="2"/>
    </row>
    <row r="104" spans="1:5" x14ac:dyDescent="0.25">
      <c r="A104" s="2"/>
      <c r="B104" s="10"/>
      <c r="C104" s="2"/>
      <c r="D104" s="2"/>
      <c r="E104" s="2"/>
    </row>
    <row r="105" spans="1:5" x14ac:dyDescent="0.25">
      <c r="A105" s="20" t="s">
        <v>94</v>
      </c>
      <c r="B105" s="20"/>
      <c r="C105" s="2"/>
      <c r="D105" s="2"/>
      <c r="E105" s="2"/>
    </row>
    <row r="106" spans="1:5" x14ac:dyDescent="0.25">
      <c r="A106" s="1"/>
      <c r="C106" s="2"/>
      <c r="D106" s="2"/>
      <c r="E106" s="2"/>
    </row>
    <row r="107" spans="1:5" x14ac:dyDescent="0.25">
      <c r="A107" s="2"/>
      <c r="C107" s="2"/>
      <c r="D107" s="2"/>
      <c r="E107" s="2"/>
    </row>
    <row r="108" spans="1:5" x14ac:dyDescent="0.25">
      <c r="A108" s="20" t="s">
        <v>95</v>
      </c>
      <c r="B108" s="20"/>
      <c r="C108" s="2"/>
      <c r="D108" s="2"/>
      <c r="E108" s="2"/>
    </row>
    <row r="109" spans="1:5" x14ac:dyDescent="0.25">
      <c r="A109" s="20" t="s">
        <v>96</v>
      </c>
      <c r="B109" s="20"/>
      <c r="C109" s="2"/>
      <c r="D109" s="2"/>
      <c r="E109" s="2"/>
    </row>
    <row r="110" spans="1:5" x14ac:dyDescent="0.25">
      <c r="A110" s="2"/>
      <c r="B110" s="10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  <row r="120" spans="1:5" x14ac:dyDescent="0.25">
      <c r="A120" s="2"/>
      <c r="B120" s="2"/>
      <c r="C120" s="2"/>
      <c r="D120" s="2"/>
      <c r="E120" s="2"/>
    </row>
    <row r="121" spans="1:5" x14ac:dyDescent="0.25">
      <c r="A121" s="2"/>
      <c r="B121" s="2"/>
      <c r="C121" s="2"/>
      <c r="D121" s="2"/>
      <c r="E121" s="2"/>
    </row>
    <row r="122" spans="1:5" x14ac:dyDescent="0.25">
      <c r="A122" s="2"/>
      <c r="B122" s="2"/>
      <c r="C122" s="2"/>
      <c r="D122" s="2"/>
      <c r="E122" s="2"/>
    </row>
    <row r="123" spans="1:5" x14ac:dyDescent="0.25">
      <c r="A123" s="2"/>
      <c r="B123" s="2"/>
      <c r="C123" s="2"/>
      <c r="D123" s="2"/>
      <c r="E123" s="2"/>
    </row>
    <row r="124" spans="1:5" x14ac:dyDescent="0.25">
      <c r="A124" s="2"/>
      <c r="B124" s="2"/>
      <c r="C124" s="2"/>
      <c r="D124" s="2"/>
      <c r="E124" s="2"/>
    </row>
    <row r="125" spans="1:5" x14ac:dyDescent="0.25">
      <c r="A125" s="2"/>
      <c r="B125" s="2"/>
      <c r="C125" s="2"/>
      <c r="D125" s="2"/>
      <c r="E125" s="2"/>
    </row>
    <row r="126" spans="1:5" x14ac:dyDescent="0.25">
      <c r="A126" s="2"/>
      <c r="B126" s="2"/>
      <c r="C126" s="2"/>
      <c r="D126" s="2"/>
      <c r="E126" s="2"/>
    </row>
    <row r="127" spans="1:5" x14ac:dyDescent="0.25">
      <c r="A127" s="2"/>
      <c r="B127" s="2"/>
      <c r="C127" s="2"/>
      <c r="D127" s="2"/>
      <c r="E127" s="2"/>
    </row>
    <row r="128" spans="1:5" x14ac:dyDescent="0.25">
      <c r="A128" s="2"/>
      <c r="B128" s="2"/>
      <c r="C128" s="2"/>
      <c r="D128" s="2"/>
      <c r="E128" s="2"/>
    </row>
    <row r="129" spans="1:5" x14ac:dyDescent="0.25">
      <c r="A129" s="2"/>
      <c r="B129" s="2"/>
      <c r="C129" s="2"/>
      <c r="D129" s="2"/>
      <c r="E129" s="2"/>
    </row>
    <row r="130" spans="1:5" x14ac:dyDescent="0.25">
      <c r="A130" s="2"/>
      <c r="B130" s="2"/>
      <c r="C130" s="2"/>
      <c r="D130" s="2"/>
      <c r="E130" s="2"/>
    </row>
    <row r="131" spans="1:5" x14ac:dyDescent="0.25">
      <c r="A131" s="2"/>
      <c r="B131" s="2"/>
      <c r="C131" s="2"/>
      <c r="D131" s="2"/>
      <c r="E131" s="2"/>
    </row>
    <row r="132" spans="1:5" x14ac:dyDescent="0.25">
      <c r="A132" s="2"/>
      <c r="B132" s="2"/>
      <c r="C132" s="2"/>
      <c r="D132" s="2"/>
      <c r="E132" s="2"/>
    </row>
    <row r="133" spans="1:5" x14ac:dyDescent="0.25">
      <c r="A133" s="2"/>
      <c r="B133" s="2"/>
      <c r="C133" s="2"/>
      <c r="D133" s="2"/>
      <c r="E133" s="2"/>
    </row>
    <row r="134" spans="1:5" x14ac:dyDescent="0.25">
      <c r="A134" s="2"/>
      <c r="B134" s="2"/>
      <c r="C134" s="2"/>
      <c r="D134" s="2"/>
      <c r="E134" s="2"/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2"/>
      <c r="B137" s="2"/>
      <c r="C137" s="2"/>
      <c r="D137" s="2"/>
      <c r="E137" s="2"/>
    </row>
  </sheetData>
  <mergeCells count="7">
    <mergeCell ref="A105:B105"/>
    <mergeCell ref="A108:B108"/>
    <mergeCell ref="A109:B109"/>
    <mergeCell ref="A7:B7"/>
    <mergeCell ref="A8:B8"/>
    <mergeCell ref="A9:B9"/>
    <mergeCell ref="A10:B10"/>
  </mergeCells>
  <printOptions horizontalCentered="1"/>
  <pageMargins left="0.23622047244094491" right="0.23622047244094491" top="0.19685039370078741" bottom="0.19685039370078741" header="0.51181102362204722" footer="0.51181102362204722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1</cp:revision>
  <cp:lastPrinted>2026-02-12T19:20:49Z</cp:lastPrinted>
  <dcterms:created xsi:type="dcterms:W3CDTF">2018-04-17T18:57:16Z</dcterms:created>
  <dcterms:modified xsi:type="dcterms:W3CDTF">2026-02-12T19:20:57Z</dcterms:modified>
  <dc:language>es-DO</dc:language>
</cp:coreProperties>
</file>